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la" sheetId="1" state="visible" r:id="rId1"/>
    <sheet xmlns:r="http://schemas.openxmlformats.org/officeDocument/2006/relationships" name="Ayarlar" sheetId="2" state="visible" r:id="rId2"/>
    <sheet xmlns:r="http://schemas.openxmlformats.org/officeDocument/2006/relationships" name="Fiyatlar" sheetId="3" state="visible" r:id="rId3"/>
    <sheet xmlns:r="http://schemas.openxmlformats.org/officeDocument/2006/relationships" name="Yazdır" sheetId="4" state="visible" r:id="rId4"/>
  </sheets>
  <definedNames>
    <definedName name="Isletme">Ayarlar!$B$3</definedName>
    <definedName name="Telefon">Ayarlar!$B$4</definedName>
    <definedName name="Adres">Ayarlar!$B$5</definedName>
    <definedName name="Instagram">Ayarlar!$B$6</definedName>
    <definedName name="Gecerlilik">Ayarlar!$B$7</definedName>
    <definedName name="Sinif1">Ayarlar!$B$8</definedName>
    <definedName name="Sinif2">Ayarlar!$B$9</definedName>
    <definedName name="Sinif3">Ayarlar!$B$10</definedName>
    <definedName name="AltNot">Ayarlar!$B$11</definedName>
    <definedName name="Kategoriler">Ayarlar!$B$14:$B$19</definedName>
    <definedName name="_xlnm.Print_Area" localSheetId="3">'Yazdır'!$A$1:$F$37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 &quot;₺&quot;"/>
  </numFmts>
  <fonts count="16">
    <font>
      <name val="Calibri"/>
      <family val="2"/>
      <color theme="1"/>
      <sz val="11"/>
      <scheme val="minor"/>
    </font>
    <font>
      <b val="1"/>
      <color rgb="000E7490"/>
      <sz val="18"/>
    </font>
    <font>
      <color rgb="006B7280"/>
    </font>
    <font>
      <b val="1"/>
      <color rgb="000891B2"/>
      <sz val="12"/>
    </font>
    <font>
      <b val="1"/>
      <color rgb="000E7490"/>
      <sz val="12"/>
    </font>
    <font>
      <b val="1"/>
      <color rgb="000891B2"/>
      <u val="single"/>
    </font>
    <font>
      <b val="1"/>
      <color rgb="000E7490"/>
      <sz val="14"/>
    </font>
    <font>
      <color rgb="006B7280"/>
      <sz val="9"/>
      <u val="single"/>
    </font>
    <font>
      <b val="1"/>
    </font>
    <font>
      <b val="1"/>
      <color rgb="00FFFFFF"/>
    </font>
    <font>
      <i val="1"/>
      <color rgb="006B7280"/>
    </font>
    <font>
      <b val="1"/>
      <color rgb="000E7490"/>
      <sz val="22"/>
    </font>
    <font>
      <color rgb="006B7280"/>
      <sz val="10"/>
    </font>
    <font>
      <b val="1"/>
      <color rgb="000891B2"/>
    </font>
    <font>
      <color rgb="006B7280"/>
      <sz val="9"/>
    </font>
    <font>
      <b val="1"/>
      <color rgb="000E7490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E749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9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0" fontId="10" fillId="0" borderId="1" pivotButton="0" quotePrefix="0" xfId="0"/>
    <xf numFmtId="0" fontId="11" fillId="0" borderId="0" applyAlignment="1" pivotButton="0" quotePrefix="0" xfId="0">
      <alignment horizontal="center"/>
    </xf>
    <xf numFmtId="0" fontId="12" fillId="0" borderId="0" applyAlignment="1" pivotButton="0" quotePrefix="0" xfId="0">
      <alignment horizontal="center"/>
    </xf>
    <xf numFmtId="0" fontId="9" fillId="3" borderId="0" applyAlignment="1" pivotButton="0" quotePrefix="0" xfId="0">
      <alignment horizontal="center" vertical="center" wrapText="1"/>
    </xf>
    <xf numFmtId="0" fontId="13" fillId="0" borderId="0" pivotButton="0" quotePrefix="0" xfId="0"/>
    <xf numFmtId="0" fontId="14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right"/>
    </xf>
    <xf numFmtId="0" fontId="15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border>
        <bottom style="thin">
          <color rgb="00E5E7EB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nrikuluapps.com/washpro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anrikuluapps.com/washpro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Oto Yıkama Fiyat Listesi</t>
        </is>
      </c>
    </row>
    <row r="3">
      <c r="B3" s="2" t="inlineStr">
        <is>
          <t>Ücretsiz şablon · Excel, Google E-Tablolar, Numbers ve LibreOffice'te açılır</t>
        </is>
      </c>
    </row>
    <row r="5">
      <c r="B5" s="3" t="inlineStr">
        <is>
          <t>1. Ayarlar</t>
        </is>
      </c>
    </row>
    <row r="6" ht="32" customHeight="1">
      <c r="B6" s="4" t="inlineStr">
        <is>
          <t>İşletme adınızı, telefonunuzu, adresinizi, Instagram hesabınızı ve listenin geçerlilik tarihini yazın. Sarı hücreler sizin doldurduğunuz yerlerdir.</t>
        </is>
      </c>
    </row>
    <row r="8">
      <c r="B8" s="3" t="inlineStr">
        <is>
          <t>2. Fiyatlar</t>
        </is>
      </c>
    </row>
    <row r="9" ht="32" customHeight="1">
      <c r="B9" s="4" t="inlineStr">
        <is>
          <t>Her hizmet bir satır: kategori, hizmet adı, kısa açıklama, üç araç sınıfı için fiyat ve süre. En fazla 30 hizmet. Bir araç sınıfında yapmadığınız hizmetin fiyatını boş bırakın; listede '—' görünür.</t>
        </is>
      </c>
    </row>
    <row r="11">
      <c r="B11" s="3" t="inlineStr">
        <is>
          <t>3. Yazdır</t>
        </is>
      </c>
    </row>
    <row r="12" ht="32" customHeight="1">
      <c r="B12" s="4" t="inlineStr">
        <is>
          <t>Tezgâha ya da duvara asılacak liste. A4 dikey, tek sayfaya sığacak şekilde ayarlıdır; Dosya → Yazdır demeniz yeterli. PDF olarak kaydedip WhatsApp'tan da gönderebilirsiniz.</t>
        </is>
      </c>
    </row>
    <row r="14">
      <c r="B14" s="3" t="inlineStr">
        <is>
          <t>Örnek fiyatlar</t>
        </is>
      </c>
    </row>
    <row r="15" ht="32" customHeight="1">
      <c r="B15" s="4" t="inlineStr">
        <is>
          <t>Dosyadaki fiyatlar yalnızca örnektir, bir piyasa ortalaması değildir. Kendi fiyatlarınızı yazın.</t>
        </is>
      </c>
    </row>
    <row r="17">
      <c r="B17" s="5" t="inlineStr">
        <is>
          <t>Bu listeyi elle güncellemek yerine</t>
        </is>
      </c>
    </row>
    <row r="18" ht="48" customHeight="1">
      <c r="B18" s="4" t="inlineStr">
        <is>
          <t>WashPro'da hizmetlerinizi araç sınıfına göre fiyatıyla bir kez tanımlarsınız; iş açarken fiyat kendiliğinden gelir, gün sonu kasası nakit ve kart diye ayrılır. İsterseniz aynı fiyat listesi işletmenize özel web sitesinde de görünür; fiyat değiştirdiğinizde site de güncellenir.</t>
        </is>
      </c>
    </row>
    <row r="19">
      <c r="B19" s="6" t="inlineStr">
        <is>
          <t>WashPro'yu 7 gün ücretsiz deneyin → tanrikuluapps.com/washpro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</cols>
  <sheetData>
    <row r="1">
      <c r="A1" s="7" t="inlineStr">
        <is>
          <t>Ayarlar</t>
        </is>
      </c>
      <c r="D1" s="8" t="inlineStr">
        <is>
          <t>tanrikuluapps.com ile hazırlandı</t>
        </is>
      </c>
    </row>
    <row r="3">
      <c r="A3" s="9" t="inlineStr">
        <is>
          <t>İşletme adı</t>
        </is>
      </c>
      <c r="B3" s="10" t="inlineStr">
        <is>
          <t>Parlak Oto Yıkama</t>
        </is>
      </c>
    </row>
    <row r="4">
      <c r="A4" s="9" t="inlineStr">
        <is>
          <t>Telefon</t>
        </is>
      </c>
      <c r="B4" s="10" t="inlineStr">
        <is>
          <t>0532 000 00 00</t>
        </is>
      </c>
    </row>
    <row r="5">
      <c r="A5" s="9" t="inlineStr">
        <is>
          <t>Adres</t>
        </is>
      </c>
      <c r="B5" s="10" t="inlineStr">
        <is>
          <t>Örnek Mah. Yıkama Sk. No:1, İstanbul</t>
        </is>
      </c>
    </row>
    <row r="6">
      <c r="A6" s="9" t="inlineStr">
        <is>
          <t>Instagram</t>
        </is>
      </c>
      <c r="B6" s="10" t="inlineStr">
        <is>
          <t>@parlakotoyikama</t>
        </is>
      </c>
    </row>
    <row r="7">
      <c r="A7" s="9" t="inlineStr">
        <is>
          <t>Geçerlilik tarihi</t>
        </is>
      </c>
      <c r="B7" s="11">
        <f>DATE(YEAR(TODAY()),MONTH(TODAY()),1)</f>
        <v/>
      </c>
    </row>
    <row r="8">
      <c r="A8" s="9" t="inlineStr">
        <is>
          <t>1. araç sınıfı</t>
        </is>
      </c>
      <c r="B8" s="10" t="inlineStr">
        <is>
          <t>Otomobil</t>
        </is>
      </c>
    </row>
    <row r="9">
      <c r="A9" s="9" t="inlineStr">
        <is>
          <t>2. araç sınıfı</t>
        </is>
      </c>
      <c r="B9" s="10" t="inlineStr">
        <is>
          <t>SUV / Jip</t>
        </is>
      </c>
    </row>
    <row r="10">
      <c r="A10" s="9" t="inlineStr">
        <is>
          <t>3. araç sınıfı</t>
        </is>
      </c>
      <c r="B10" s="10" t="inlineStr">
        <is>
          <t>Ticari / Minibüs</t>
        </is>
      </c>
    </row>
    <row r="11">
      <c r="A11" s="9" t="inlineStr">
        <is>
          <t>Listenin alt notu</t>
        </is>
      </c>
      <c r="B11" s="10" t="inlineStr">
        <is>
          <t>Fiyatlara KDV dahildir. Araç durumuna göre ek ücret uygulanabilir.</t>
        </is>
      </c>
    </row>
    <row r="13">
      <c r="A13" s="9" t="inlineStr">
        <is>
          <t>Kategoriler</t>
        </is>
      </c>
    </row>
    <row r="14">
      <c r="B14" s="10" t="inlineStr">
        <is>
          <t>Yıkama</t>
        </is>
      </c>
    </row>
    <row r="15">
      <c r="B15" s="10" t="inlineStr">
        <is>
          <t>Detaylı temizlik</t>
        </is>
      </c>
    </row>
    <row r="16">
      <c r="B16" s="10" t="inlineStr">
        <is>
          <t>Koruma</t>
        </is>
      </c>
    </row>
    <row r="17">
      <c r="B17" s="10" t="inlineStr">
        <is>
          <t>Ek hizmet</t>
        </is>
      </c>
    </row>
    <row r="18">
      <c r="B18" s="10" t="n"/>
    </row>
    <row r="19">
      <c r="B19" s="10" t="n"/>
    </row>
  </sheetData>
  <hyperlinks>
    <hyperlink xmlns:r="http://schemas.openxmlformats.org/officeDocument/2006/relationships" ref="D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34" customWidth="1" min="3" max="3"/>
    <col width="11" customWidth="1" min="4" max="4"/>
    <col width="11" customWidth="1" min="5" max="5"/>
    <col width="13" customWidth="1" min="6" max="6"/>
    <col width="9" customWidth="1" min="7" max="7"/>
    <col width="16" customWidth="1" min="8" max="8"/>
  </cols>
  <sheetData>
    <row r="1">
      <c r="A1" s="12" t="inlineStr">
        <is>
          <t>Kategori</t>
        </is>
      </c>
      <c r="B1" s="12" t="inlineStr">
        <is>
          <t>Hizmet</t>
        </is>
      </c>
      <c r="C1" s="12" t="inlineStr">
        <is>
          <t>Açıklama</t>
        </is>
      </c>
      <c r="D1" s="12">
        <f>Sinif1</f>
        <v/>
      </c>
      <c r="E1" s="12">
        <f>Sinif2</f>
        <v/>
      </c>
      <c r="F1" s="12">
        <f>Sinif3</f>
        <v/>
      </c>
      <c r="G1" s="12" t="inlineStr">
        <is>
          <t>Süre (dk)</t>
        </is>
      </c>
      <c r="H1" s="12" t="inlineStr">
        <is>
          <t>Not</t>
        </is>
      </c>
    </row>
    <row r="2">
      <c r="A2" s="13" t="inlineStr">
        <is>
          <t>Yıkama</t>
        </is>
      </c>
      <c r="B2" s="13" t="inlineStr">
        <is>
          <t>Dış yıkama</t>
        </is>
      </c>
      <c r="C2" s="13" t="inlineStr">
        <is>
          <t>Köpüklü dış yıkama, jant, kurulama</t>
        </is>
      </c>
      <c r="D2" s="14" t="n">
        <v>250</v>
      </c>
      <c r="E2" s="14" t="n">
        <v>300</v>
      </c>
      <c r="F2" s="14" t="n">
        <v>350</v>
      </c>
      <c r="G2" s="13" t="n">
        <v>20</v>
      </c>
      <c r="H2" s="15" t="inlineStr">
        <is>
          <t>ÖRNEK — silin</t>
        </is>
      </c>
    </row>
    <row r="3">
      <c r="A3" s="13" t="inlineStr">
        <is>
          <t>Yıkama</t>
        </is>
      </c>
      <c r="B3" s="13" t="inlineStr">
        <is>
          <t>İç-dış yıkama</t>
        </is>
      </c>
      <c r="C3" s="13" t="inlineStr">
        <is>
          <t>Dış yıkama + süpürme, torpido, cam</t>
        </is>
      </c>
      <c r="D3" s="14" t="n">
        <v>400</v>
      </c>
      <c r="E3" s="14" t="n">
        <v>475</v>
      </c>
      <c r="F3" s="14" t="n">
        <v>550</v>
      </c>
      <c r="G3" s="13" t="n">
        <v>40</v>
      </c>
      <c r="H3" s="15" t="inlineStr">
        <is>
          <t>ÖRNEK — silin</t>
        </is>
      </c>
    </row>
    <row r="4">
      <c r="A4" s="13" t="inlineStr">
        <is>
          <t>Yıkama</t>
        </is>
      </c>
      <c r="B4" s="13" t="inlineStr">
        <is>
          <t>Motor yıkama</t>
        </is>
      </c>
      <c r="C4" s="13" t="inlineStr">
        <is>
          <t>Motor bölümü buharlı temizlik</t>
        </is>
      </c>
      <c r="D4" s="14" t="n">
        <v>300</v>
      </c>
      <c r="E4" s="14" t="n">
        <v>350</v>
      </c>
      <c r="F4" s="14" t="n">
        <v>400</v>
      </c>
      <c r="G4" s="13" t="n">
        <v>30</v>
      </c>
      <c r="H4" s="15" t="inlineStr">
        <is>
          <t>ÖRNEK — silin</t>
        </is>
      </c>
    </row>
    <row r="5">
      <c r="A5" s="13" t="inlineStr">
        <is>
          <t>Yıkama</t>
        </is>
      </c>
      <c r="B5" s="13" t="inlineStr">
        <is>
          <t>Alt yıkama</t>
        </is>
      </c>
      <c r="C5" s="13" t="inlineStr">
        <is>
          <t>Şasi ve davlumbaz</t>
        </is>
      </c>
      <c r="D5" s="14" t="n">
        <v>200</v>
      </c>
      <c r="E5" s="14" t="n">
        <v>250</v>
      </c>
      <c r="F5" s="14" t="n">
        <v>300</v>
      </c>
      <c r="G5" s="13" t="n">
        <v>15</v>
      </c>
      <c r="H5" s="15" t="inlineStr">
        <is>
          <t>ÖRNEK — silin</t>
        </is>
      </c>
    </row>
    <row r="6">
      <c r="A6" s="13" t="inlineStr">
        <is>
          <t>Detaylı temizlik</t>
        </is>
      </c>
      <c r="B6" s="13" t="inlineStr">
        <is>
          <t>Koltuk yıkama</t>
        </is>
      </c>
      <c r="C6" s="13" t="inlineStr">
        <is>
          <t>Kumaş koltuk derin temizlik</t>
        </is>
      </c>
      <c r="D6" s="14" t="n">
        <v>1200</v>
      </c>
      <c r="E6" s="14" t="n">
        <v>1500</v>
      </c>
      <c r="F6" s="14" t="n">
        <v>1800</v>
      </c>
      <c r="G6" s="13" t="n">
        <v>120</v>
      </c>
      <c r="H6" s="15" t="inlineStr">
        <is>
          <t>ÖRNEK — silin</t>
        </is>
      </c>
    </row>
    <row r="7">
      <c r="A7" s="13" t="inlineStr">
        <is>
          <t>Detaylı temizlik</t>
        </is>
      </c>
      <c r="B7" s="13" t="inlineStr">
        <is>
          <t>Tavan ve döşeme</t>
        </is>
      </c>
      <c r="C7" s="13" t="inlineStr">
        <is>
          <t>Tavan, kapı döşemeleri</t>
        </is>
      </c>
      <c r="D7" s="14" t="n">
        <v>600</v>
      </c>
      <c r="E7" s="14" t="n">
        <v>750</v>
      </c>
      <c r="F7" s="14" t="n">
        <v>900</v>
      </c>
      <c r="G7" s="13" t="n">
        <v>60</v>
      </c>
      <c r="H7" s="15" t="inlineStr">
        <is>
          <t>ÖRNEK — silin</t>
        </is>
      </c>
    </row>
    <row r="8">
      <c r="A8" s="13" t="inlineStr">
        <is>
          <t>Detaylı temizlik</t>
        </is>
      </c>
      <c r="B8" s="13" t="inlineStr">
        <is>
          <t>Detaylı iç temizlik</t>
        </is>
      </c>
      <c r="C8" s="13" t="inlineStr">
        <is>
          <t>Koltuk + tavan + döşeme + bagaj</t>
        </is>
      </c>
      <c r="D8" s="14" t="n">
        <v>2200</v>
      </c>
      <c r="E8" s="14" t="n">
        <v>2700</v>
      </c>
      <c r="F8" s="14" t="n">
        <v>3200</v>
      </c>
      <c r="G8" s="13" t="n">
        <v>180</v>
      </c>
      <c r="H8" s="15" t="inlineStr">
        <is>
          <t>ÖRNEK — silin</t>
        </is>
      </c>
    </row>
    <row r="9">
      <c r="A9" s="13" t="inlineStr">
        <is>
          <t>Koruma</t>
        </is>
      </c>
      <c r="B9" s="13" t="inlineStr">
        <is>
          <t>Pasta-cila</t>
        </is>
      </c>
      <c r="C9" s="13" t="inlineStr">
        <is>
          <t>Tek aşamalı pasta ve cila</t>
        </is>
      </c>
      <c r="D9" s="14" t="n">
        <v>2500</v>
      </c>
      <c r="E9" s="14" t="n">
        <v>3000</v>
      </c>
      <c r="F9" s="14" t="n">
        <v>3500</v>
      </c>
      <c r="G9" s="13" t="n">
        <v>180</v>
      </c>
      <c r="H9" s="15" t="inlineStr">
        <is>
          <t>ÖRNEK — silin</t>
        </is>
      </c>
    </row>
    <row r="10">
      <c r="A10" s="13" t="inlineStr">
        <is>
          <t>Koruma</t>
        </is>
      </c>
      <c r="B10" s="13" t="inlineStr">
        <is>
          <t>Seramik kaplama</t>
        </is>
      </c>
      <c r="C10" s="13" t="inlineStr">
        <is>
          <t>Hazırlık dahil, garanti işletmeye göre</t>
        </is>
      </c>
      <c r="D10" s="14" t="n">
        <v>9000</v>
      </c>
      <c r="E10" s="14" t="n">
        <v>11000</v>
      </c>
      <c r="F10" s="14" t="n">
        <v>13000</v>
      </c>
      <c r="G10" s="13" t="n">
        <v>480</v>
      </c>
      <c r="H10" s="15" t="inlineStr">
        <is>
          <t>ÖRNEK — silin</t>
        </is>
      </c>
    </row>
    <row r="11">
      <c r="A11" s="13" t="inlineStr">
        <is>
          <t>Koruma</t>
        </is>
      </c>
      <c r="B11" s="13" t="inlineStr">
        <is>
          <t>Hızlı cila</t>
        </is>
      </c>
      <c r="C11" s="13" t="inlineStr">
        <is>
          <t>Yıkama sonrası sprey cila</t>
        </is>
      </c>
      <c r="D11" s="14" t="n">
        <v>300</v>
      </c>
      <c r="E11" s="14" t="n">
        <v>350</v>
      </c>
      <c r="F11" s="14" t="n">
        <v>400</v>
      </c>
      <c r="G11" s="13" t="n">
        <v>15</v>
      </c>
      <c r="H11" s="15" t="inlineStr">
        <is>
          <t>ÖRNEK — silin</t>
        </is>
      </c>
    </row>
    <row r="12">
      <c r="A12" s="13" t="inlineStr">
        <is>
          <t>Ek hizmet</t>
        </is>
      </c>
      <c r="B12" s="13" t="inlineStr">
        <is>
          <t>Far temizleme</t>
        </is>
      </c>
      <c r="C12" s="13" t="inlineStr">
        <is>
          <t>İki far, matlık giderme</t>
        </is>
      </c>
      <c r="D12" s="14" t="n">
        <v>600</v>
      </c>
      <c r="E12" s="14" t="n">
        <v>600</v>
      </c>
      <c r="F12" s="14" t="n">
        <v>700</v>
      </c>
      <c r="G12" s="13" t="n">
        <v>45</v>
      </c>
      <c r="H12" s="15" t="inlineStr">
        <is>
          <t>ÖRNEK — silin</t>
        </is>
      </c>
    </row>
    <row r="13">
      <c r="A13" s="13" t="inlineStr">
        <is>
          <t>Ek hizmet</t>
        </is>
      </c>
      <c r="B13" s="13" t="inlineStr">
        <is>
          <t>Koku giderme</t>
        </is>
      </c>
      <c r="C13" s="13" t="inlineStr">
        <is>
          <t>Ozon ile</t>
        </is>
      </c>
      <c r="D13" s="14" t="n">
        <v>400</v>
      </c>
      <c r="E13" s="14" t="n">
        <v>450</v>
      </c>
      <c r="F13" s="14" t="n">
        <v>500</v>
      </c>
      <c r="G13" s="13" t="n">
        <v>30</v>
      </c>
      <c r="H13" s="15" t="inlineStr">
        <is>
          <t>ÖRNEK — silin</t>
        </is>
      </c>
    </row>
    <row r="14">
      <c r="A14" s="13" t="n"/>
      <c r="B14" s="13" t="n"/>
      <c r="C14" s="13" t="n"/>
      <c r="D14" s="14" t="n"/>
      <c r="E14" s="14" t="n"/>
      <c r="F14" s="14" t="n"/>
      <c r="G14" s="13" t="n"/>
      <c r="H14" s="13" t="n"/>
    </row>
    <row r="15">
      <c r="A15" s="13" t="n"/>
      <c r="B15" s="13" t="n"/>
      <c r="C15" s="13" t="n"/>
      <c r="D15" s="14" t="n"/>
      <c r="E15" s="14" t="n"/>
      <c r="F15" s="14" t="n"/>
      <c r="G15" s="13" t="n"/>
      <c r="H15" s="13" t="n"/>
    </row>
    <row r="16">
      <c r="A16" s="13" t="n"/>
      <c r="B16" s="13" t="n"/>
      <c r="C16" s="13" t="n"/>
      <c r="D16" s="14" t="n"/>
      <c r="E16" s="14" t="n"/>
      <c r="F16" s="14" t="n"/>
      <c r="G16" s="13" t="n"/>
      <c r="H16" s="13" t="n"/>
    </row>
    <row r="17">
      <c r="A17" s="13" t="n"/>
      <c r="B17" s="13" t="n"/>
      <c r="C17" s="13" t="n"/>
      <c r="D17" s="14" t="n"/>
      <c r="E17" s="14" t="n"/>
      <c r="F17" s="14" t="n"/>
      <c r="G17" s="13" t="n"/>
      <c r="H17" s="13" t="n"/>
    </row>
    <row r="18">
      <c r="A18" s="13" t="n"/>
      <c r="B18" s="13" t="n"/>
      <c r="C18" s="13" t="n"/>
      <c r="D18" s="14" t="n"/>
      <c r="E18" s="14" t="n"/>
      <c r="F18" s="14" t="n"/>
      <c r="G18" s="13" t="n"/>
      <c r="H18" s="13" t="n"/>
    </row>
    <row r="19">
      <c r="A19" s="13" t="n"/>
      <c r="B19" s="13" t="n"/>
      <c r="C19" s="13" t="n"/>
      <c r="D19" s="14" t="n"/>
      <c r="E19" s="14" t="n"/>
      <c r="F19" s="14" t="n"/>
      <c r="G19" s="13" t="n"/>
      <c r="H19" s="13" t="n"/>
    </row>
    <row r="20">
      <c r="A20" s="13" t="n"/>
      <c r="B20" s="13" t="n"/>
      <c r="C20" s="13" t="n"/>
      <c r="D20" s="14" t="n"/>
      <c r="E20" s="14" t="n"/>
      <c r="F20" s="14" t="n"/>
      <c r="G20" s="13" t="n"/>
      <c r="H20" s="13" t="n"/>
    </row>
    <row r="21">
      <c r="A21" s="13" t="n"/>
      <c r="B21" s="13" t="n"/>
      <c r="C21" s="13" t="n"/>
      <c r="D21" s="14" t="n"/>
      <c r="E21" s="14" t="n"/>
      <c r="F21" s="14" t="n"/>
      <c r="G21" s="13" t="n"/>
      <c r="H21" s="13" t="n"/>
    </row>
    <row r="22">
      <c r="A22" s="13" t="n"/>
      <c r="B22" s="13" t="n"/>
      <c r="C22" s="13" t="n"/>
      <c r="D22" s="14" t="n"/>
      <c r="E22" s="14" t="n"/>
      <c r="F22" s="14" t="n"/>
      <c r="G22" s="13" t="n"/>
      <c r="H22" s="13" t="n"/>
    </row>
    <row r="23">
      <c r="A23" s="13" t="n"/>
      <c r="B23" s="13" t="n"/>
      <c r="C23" s="13" t="n"/>
      <c r="D23" s="14" t="n"/>
      <c r="E23" s="14" t="n"/>
      <c r="F23" s="14" t="n"/>
      <c r="G23" s="13" t="n"/>
      <c r="H23" s="13" t="n"/>
    </row>
    <row r="24">
      <c r="A24" s="13" t="n"/>
      <c r="B24" s="13" t="n"/>
      <c r="C24" s="13" t="n"/>
      <c r="D24" s="14" t="n"/>
      <c r="E24" s="14" t="n"/>
      <c r="F24" s="14" t="n"/>
      <c r="G24" s="13" t="n"/>
      <c r="H24" s="13" t="n"/>
    </row>
    <row r="25">
      <c r="A25" s="13" t="n"/>
      <c r="B25" s="13" t="n"/>
      <c r="C25" s="13" t="n"/>
      <c r="D25" s="14" t="n"/>
      <c r="E25" s="14" t="n"/>
      <c r="F25" s="14" t="n"/>
      <c r="G25" s="13" t="n"/>
      <c r="H25" s="13" t="n"/>
    </row>
    <row r="26">
      <c r="A26" s="13" t="n"/>
      <c r="B26" s="13" t="n"/>
      <c r="C26" s="13" t="n"/>
      <c r="D26" s="14" t="n"/>
      <c r="E26" s="14" t="n"/>
      <c r="F26" s="14" t="n"/>
      <c r="G26" s="13" t="n"/>
      <c r="H26" s="13" t="n"/>
    </row>
    <row r="27">
      <c r="A27" s="13" t="n"/>
      <c r="B27" s="13" t="n"/>
      <c r="C27" s="13" t="n"/>
      <c r="D27" s="14" t="n"/>
      <c r="E27" s="14" t="n"/>
      <c r="F27" s="14" t="n"/>
      <c r="G27" s="13" t="n"/>
      <c r="H27" s="13" t="n"/>
    </row>
    <row r="28">
      <c r="A28" s="13" t="n"/>
      <c r="B28" s="13" t="n"/>
      <c r="C28" s="13" t="n"/>
      <c r="D28" s="14" t="n"/>
      <c r="E28" s="14" t="n"/>
      <c r="F28" s="14" t="n"/>
      <c r="G28" s="13" t="n"/>
      <c r="H28" s="13" t="n"/>
    </row>
    <row r="29">
      <c r="A29" s="13" t="n"/>
      <c r="B29" s="13" t="n"/>
      <c r="C29" s="13" t="n"/>
      <c r="D29" s="14" t="n"/>
      <c r="E29" s="14" t="n"/>
      <c r="F29" s="14" t="n"/>
      <c r="G29" s="13" t="n"/>
      <c r="H29" s="13" t="n"/>
    </row>
    <row r="30">
      <c r="A30" s="13" t="n"/>
      <c r="B30" s="13" t="n"/>
      <c r="C30" s="13" t="n"/>
      <c r="D30" s="14" t="n"/>
      <c r="E30" s="14" t="n"/>
      <c r="F30" s="14" t="n"/>
      <c r="G30" s="13" t="n"/>
      <c r="H30" s="13" t="n"/>
    </row>
    <row r="31">
      <c r="A31" s="13" t="n"/>
      <c r="B31" s="13" t="n"/>
      <c r="C31" s="13" t="n"/>
      <c r="D31" s="14" t="n"/>
      <c r="E31" s="14" t="n"/>
      <c r="F31" s="14" t="n"/>
      <c r="G31" s="13" t="n"/>
      <c r="H31" s="13" t="n"/>
    </row>
  </sheetData>
  <dataValidations count="1">
    <dataValidation sqref="A2:A31" showDropDown="0" showInputMessage="0" showErrorMessage="0" allowBlank="1" type="list">
      <formula1>=Kategoriler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30" customWidth="1" min="3" max="3"/>
    <col width="11" customWidth="1" min="4" max="4"/>
    <col width="11" customWidth="1" min="5" max="5"/>
    <col width="12" customWidth="1" min="6" max="6"/>
  </cols>
  <sheetData>
    <row r="1" ht="34" customHeight="1">
      <c r="A1" s="16">
        <f>Isletme</f>
        <v/>
      </c>
    </row>
    <row r="2">
      <c r="A2" s="17">
        <f>"Fiyat listesi · "&amp;DAY(Gecerlilik)&amp;"."&amp;MONTH(Gecerlilik)&amp;"."&amp;YEAR(Gecerlilik)&amp;" tarihinden itibaren geçerlidir"</f>
        <v/>
      </c>
    </row>
    <row r="4">
      <c r="A4" s="18" t="inlineStr">
        <is>
          <t>Kategori</t>
        </is>
      </c>
      <c r="B4" s="18" t="inlineStr">
        <is>
          <t>Hizmet</t>
        </is>
      </c>
      <c r="C4" s="18" t="inlineStr">
        <is>
          <t>Açıklama</t>
        </is>
      </c>
      <c r="D4" s="18">
        <f>Sinif1</f>
        <v/>
      </c>
      <c r="E4" s="18">
        <f>Sinif2</f>
        <v/>
      </c>
      <c r="F4" s="18">
        <f>Sinif3</f>
        <v/>
      </c>
    </row>
    <row r="5">
      <c r="A5" s="19">
        <f>IF(Fiyatlar!B2="","",Fiyatlar!A2)</f>
        <v/>
      </c>
      <c r="B5" s="9">
        <f>IF(Fiyatlar!B2="","",Fiyatlar!B2)</f>
        <v/>
      </c>
      <c r="C5" s="20">
        <f>IF(Fiyatlar!B2="","",Fiyatlar!C2)</f>
        <v/>
      </c>
      <c r="D5" s="21">
        <f>IF(Fiyatlar!B2="","",IF(Fiyatlar!D2="","—",Fiyatlar!D2))</f>
        <v/>
      </c>
      <c r="E5" s="21">
        <f>IF(Fiyatlar!B2="","",IF(Fiyatlar!E2="","—",Fiyatlar!E2))</f>
        <v/>
      </c>
      <c r="F5" s="21">
        <f>IF(Fiyatlar!B2="","",IF(Fiyatlar!F2="","—",Fiyatlar!F2))</f>
        <v/>
      </c>
    </row>
    <row r="6">
      <c r="A6" s="19">
        <f>IF(Fiyatlar!B3="","",IF(Fiyatlar!A3=Fiyatlar!A2,"",Fiyatlar!A3))</f>
        <v/>
      </c>
      <c r="B6" s="9">
        <f>IF(Fiyatlar!B3="","",Fiyatlar!B3)</f>
        <v/>
      </c>
      <c r="C6" s="20">
        <f>IF(Fiyatlar!B3="","",Fiyatlar!C3)</f>
        <v/>
      </c>
      <c r="D6" s="21">
        <f>IF(Fiyatlar!B3="","",IF(Fiyatlar!D3="","—",Fiyatlar!D3))</f>
        <v/>
      </c>
      <c r="E6" s="21">
        <f>IF(Fiyatlar!B3="","",IF(Fiyatlar!E3="","—",Fiyatlar!E3))</f>
        <v/>
      </c>
      <c r="F6" s="21">
        <f>IF(Fiyatlar!B3="","",IF(Fiyatlar!F3="","—",Fiyatlar!F3))</f>
        <v/>
      </c>
    </row>
    <row r="7">
      <c r="A7" s="19">
        <f>IF(Fiyatlar!B4="","",IF(Fiyatlar!A4=Fiyatlar!A3,"",Fiyatlar!A4))</f>
        <v/>
      </c>
      <c r="B7" s="9">
        <f>IF(Fiyatlar!B4="","",Fiyatlar!B4)</f>
        <v/>
      </c>
      <c r="C7" s="20">
        <f>IF(Fiyatlar!B4="","",Fiyatlar!C4)</f>
        <v/>
      </c>
      <c r="D7" s="21">
        <f>IF(Fiyatlar!B4="","",IF(Fiyatlar!D4="","—",Fiyatlar!D4))</f>
        <v/>
      </c>
      <c r="E7" s="21">
        <f>IF(Fiyatlar!B4="","",IF(Fiyatlar!E4="","—",Fiyatlar!E4))</f>
        <v/>
      </c>
      <c r="F7" s="21">
        <f>IF(Fiyatlar!B4="","",IF(Fiyatlar!F4="","—",Fiyatlar!F4))</f>
        <v/>
      </c>
    </row>
    <row r="8">
      <c r="A8" s="19">
        <f>IF(Fiyatlar!B5="","",IF(Fiyatlar!A5=Fiyatlar!A4,"",Fiyatlar!A5))</f>
        <v/>
      </c>
      <c r="B8" s="9">
        <f>IF(Fiyatlar!B5="","",Fiyatlar!B5)</f>
        <v/>
      </c>
      <c r="C8" s="20">
        <f>IF(Fiyatlar!B5="","",Fiyatlar!C5)</f>
        <v/>
      </c>
      <c r="D8" s="21">
        <f>IF(Fiyatlar!B5="","",IF(Fiyatlar!D5="","—",Fiyatlar!D5))</f>
        <v/>
      </c>
      <c r="E8" s="21">
        <f>IF(Fiyatlar!B5="","",IF(Fiyatlar!E5="","—",Fiyatlar!E5))</f>
        <v/>
      </c>
      <c r="F8" s="21">
        <f>IF(Fiyatlar!B5="","",IF(Fiyatlar!F5="","—",Fiyatlar!F5))</f>
        <v/>
      </c>
    </row>
    <row r="9">
      <c r="A9" s="19">
        <f>IF(Fiyatlar!B6="","",IF(Fiyatlar!A6=Fiyatlar!A5,"",Fiyatlar!A6))</f>
        <v/>
      </c>
      <c r="B9" s="9">
        <f>IF(Fiyatlar!B6="","",Fiyatlar!B6)</f>
        <v/>
      </c>
      <c r="C9" s="20">
        <f>IF(Fiyatlar!B6="","",Fiyatlar!C6)</f>
        <v/>
      </c>
      <c r="D9" s="21">
        <f>IF(Fiyatlar!B6="","",IF(Fiyatlar!D6="","—",Fiyatlar!D6))</f>
        <v/>
      </c>
      <c r="E9" s="21">
        <f>IF(Fiyatlar!B6="","",IF(Fiyatlar!E6="","—",Fiyatlar!E6))</f>
        <v/>
      </c>
      <c r="F9" s="21">
        <f>IF(Fiyatlar!B6="","",IF(Fiyatlar!F6="","—",Fiyatlar!F6))</f>
        <v/>
      </c>
    </row>
    <row r="10">
      <c r="A10" s="19">
        <f>IF(Fiyatlar!B7="","",IF(Fiyatlar!A7=Fiyatlar!A6,"",Fiyatlar!A7))</f>
        <v/>
      </c>
      <c r="B10" s="9">
        <f>IF(Fiyatlar!B7="","",Fiyatlar!B7)</f>
        <v/>
      </c>
      <c r="C10" s="20">
        <f>IF(Fiyatlar!B7="","",Fiyatlar!C7)</f>
        <v/>
      </c>
      <c r="D10" s="21">
        <f>IF(Fiyatlar!B7="","",IF(Fiyatlar!D7="","—",Fiyatlar!D7))</f>
        <v/>
      </c>
      <c r="E10" s="21">
        <f>IF(Fiyatlar!B7="","",IF(Fiyatlar!E7="","—",Fiyatlar!E7))</f>
        <v/>
      </c>
      <c r="F10" s="21">
        <f>IF(Fiyatlar!B7="","",IF(Fiyatlar!F7="","—",Fiyatlar!F7))</f>
        <v/>
      </c>
    </row>
    <row r="11">
      <c r="A11" s="19">
        <f>IF(Fiyatlar!B8="","",IF(Fiyatlar!A8=Fiyatlar!A7,"",Fiyatlar!A8))</f>
        <v/>
      </c>
      <c r="B11" s="9">
        <f>IF(Fiyatlar!B8="","",Fiyatlar!B8)</f>
        <v/>
      </c>
      <c r="C11" s="20">
        <f>IF(Fiyatlar!B8="","",Fiyatlar!C8)</f>
        <v/>
      </c>
      <c r="D11" s="21">
        <f>IF(Fiyatlar!B8="","",IF(Fiyatlar!D8="","—",Fiyatlar!D8))</f>
        <v/>
      </c>
      <c r="E11" s="21">
        <f>IF(Fiyatlar!B8="","",IF(Fiyatlar!E8="","—",Fiyatlar!E8))</f>
        <v/>
      </c>
      <c r="F11" s="21">
        <f>IF(Fiyatlar!B8="","",IF(Fiyatlar!F8="","—",Fiyatlar!F8))</f>
        <v/>
      </c>
    </row>
    <row r="12">
      <c r="A12" s="19">
        <f>IF(Fiyatlar!B9="","",IF(Fiyatlar!A9=Fiyatlar!A8,"",Fiyatlar!A9))</f>
        <v/>
      </c>
      <c r="B12" s="9">
        <f>IF(Fiyatlar!B9="","",Fiyatlar!B9)</f>
        <v/>
      </c>
      <c r="C12" s="20">
        <f>IF(Fiyatlar!B9="","",Fiyatlar!C9)</f>
        <v/>
      </c>
      <c r="D12" s="21">
        <f>IF(Fiyatlar!B9="","",IF(Fiyatlar!D9="","—",Fiyatlar!D9))</f>
        <v/>
      </c>
      <c r="E12" s="21">
        <f>IF(Fiyatlar!B9="","",IF(Fiyatlar!E9="","—",Fiyatlar!E9))</f>
        <v/>
      </c>
      <c r="F12" s="21">
        <f>IF(Fiyatlar!B9="","",IF(Fiyatlar!F9="","—",Fiyatlar!F9))</f>
        <v/>
      </c>
    </row>
    <row r="13">
      <c r="A13" s="19">
        <f>IF(Fiyatlar!B10="","",IF(Fiyatlar!A10=Fiyatlar!A9,"",Fiyatlar!A10))</f>
        <v/>
      </c>
      <c r="B13" s="9">
        <f>IF(Fiyatlar!B10="","",Fiyatlar!B10)</f>
        <v/>
      </c>
      <c r="C13" s="20">
        <f>IF(Fiyatlar!B10="","",Fiyatlar!C10)</f>
        <v/>
      </c>
      <c r="D13" s="21">
        <f>IF(Fiyatlar!B10="","",IF(Fiyatlar!D10="","—",Fiyatlar!D10))</f>
        <v/>
      </c>
      <c r="E13" s="21">
        <f>IF(Fiyatlar!B10="","",IF(Fiyatlar!E10="","—",Fiyatlar!E10))</f>
        <v/>
      </c>
      <c r="F13" s="21">
        <f>IF(Fiyatlar!B10="","",IF(Fiyatlar!F10="","—",Fiyatlar!F10))</f>
        <v/>
      </c>
    </row>
    <row r="14">
      <c r="A14" s="19">
        <f>IF(Fiyatlar!B11="","",IF(Fiyatlar!A11=Fiyatlar!A10,"",Fiyatlar!A11))</f>
        <v/>
      </c>
      <c r="B14" s="9">
        <f>IF(Fiyatlar!B11="","",Fiyatlar!B11)</f>
        <v/>
      </c>
      <c r="C14" s="20">
        <f>IF(Fiyatlar!B11="","",Fiyatlar!C11)</f>
        <v/>
      </c>
      <c r="D14" s="21">
        <f>IF(Fiyatlar!B11="","",IF(Fiyatlar!D11="","—",Fiyatlar!D11))</f>
        <v/>
      </c>
      <c r="E14" s="21">
        <f>IF(Fiyatlar!B11="","",IF(Fiyatlar!E11="","—",Fiyatlar!E11))</f>
        <v/>
      </c>
      <c r="F14" s="21">
        <f>IF(Fiyatlar!B11="","",IF(Fiyatlar!F11="","—",Fiyatlar!F11))</f>
        <v/>
      </c>
    </row>
    <row r="15">
      <c r="A15" s="19">
        <f>IF(Fiyatlar!B12="","",IF(Fiyatlar!A12=Fiyatlar!A11,"",Fiyatlar!A12))</f>
        <v/>
      </c>
      <c r="B15" s="9">
        <f>IF(Fiyatlar!B12="","",Fiyatlar!B12)</f>
        <v/>
      </c>
      <c r="C15" s="20">
        <f>IF(Fiyatlar!B12="","",Fiyatlar!C12)</f>
        <v/>
      </c>
      <c r="D15" s="21">
        <f>IF(Fiyatlar!B12="","",IF(Fiyatlar!D12="","—",Fiyatlar!D12))</f>
        <v/>
      </c>
      <c r="E15" s="21">
        <f>IF(Fiyatlar!B12="","",IF(Fiyatlar!E12="","—",Fiyatlar!E12))</f>
        <v/>
      </c>
      <c r="F15" s="21">
        <f>IF(Fiyatlar!B12="","",IF(Fiyatlar!F12="","—",Fiyatlar!F12))</f>
        <v/>
      </c>
    </row>
    <row r="16">
      <c r="A16" s="19">
        <f>IF(Fiyatlar!B13="","",IF(Fiyatlar!A13=Fiyatlar!A12,"",Fiyatlar!A13))</f>
        <v/>
      </c>
      <c r="B16" s="9">
        <f>IF(Fiyatlar!B13="","",Fiyatlar!B13)</f>
        <v/>
      </c>
      <c r="C16" s="20">
        <f>IF(Fiyatlar!B13="","",Fiyatlar!C13)</f>
        <v/>
      </c>
      <c r="D16" s="21">
        <f>IF(Fiyatlar!B13="","",IF(Fiyatlar!D13="","—",Fiyatlar!D13))</f>
        <v/>
      </c>
      <c r="E16" s="21">
        <f>IF(Fiyatlar!B13="","",IF(Fiyatlar!E13="","—",Fiyatlar!E13))</f>
        <v/>
      </c>
      <c r="F16" s="21">
        <f>IF(Fiyatlar!B13="","",IF(Fiyatlar!F13="","—",Fiyatlar!F13))</f>
        <v/>
      </c>
    </row>
    <row r="17">
      <c r="A17" s="19">
        <f>IF(Fiyatlar!B14="","",IF(Fiyatlar!A14=Fiyatlar!A13,"",Fiyatlar!A14))</f>
        <v/>
      </c>
      <c r="B17" s="9">
        <f>IF(Fiyatlar!B14="","",Fiyatlar!B14)</f>
        <v/>
      </c>
      <c r="C17" s="20">
        <f>IF(Fiyatlar!B14="","",Fiyatlar!C14)</f>
        <v/>
      </c>
      <c r="D17" s="21">
        <f>IF(Fiyatlar!B14="","",IF(Fiyatlar!D14="","—",Fiyatlar!D14))</f>
        <v/>
      </c>
      <c r="E17" s="21">
        <f>IF(Fiyatlar!B14="","",IF(Fiyatlar!E14="","—",Fiyatlar!E14))</f>
        <v/>
      </c>
      <c r="F17" s="21">
        <f>IF(Fiyatlar!B14="","",IF(Fiyatlar!F14="","—",Fiyatlar!F14))</f>
        <v/>
      </c>
    </row>
    <row r="18">
      <c r="A18" s="19">
        <f>IF(Fiyatlar!B15="","",IF(Fiyatlar!A15=Fiyatlar!A14,"",Fiyatlar!A15))</f>
        <v/>
      </c>
      <c r="B18" s="9">
        <f>IF(Fiyatlar!B15="","",Fiyatlar!B15)</f>
        <v/>
      </c>
      <c r="C18" s="20">
        <f>IF(Fiyatlar!B15="","",Fiyatlar!C15)</f>
        <v/>
      </c>
      <c r="D18" s="21">
        <f>IF(Fiyatlar!B15="","",IF(Fiyatlar!D15="","—",Fiyatlar!D15))</f>
        <v/>
      </c>
      <c r="E18" s="21">
        <f>IF(Fiyatlar!B15="","",IF(Fiyatlar!E15="","—",Fiyatlar!E15))</f>
        <v/>
      </c>
      <c r="F18" s="21">
        <f>IF(Fiyatlar!B15="","",IF(Fiyatlar!F15="","—",Fiyatlar!F15))</f>
        <v/>
      </c>
    </row>
    <row r="19">
      <c r="A19" s="19">
        <f>IF(Fiyatlar!B16="","",IF(Fiyatlar!A16=Fiyatlar!A15,"",Fiyatlar!A16))</f>
        <v/>
      </c>
      <c r="B19" s="9">
        <f>IF(Fiyatlar!B16="","",Fiyatlar!B16)</f>
        <v/>
      </c>
      <c r="C19" s="20">
        <f>IF(Fiyatlar!B16="","",Fiyatlar!C16)</f>
        <v/>
      </c>
      <c r="D19" s="21">
        <f>IF(Fiyatlar!B16="","",IF(Fiyatlar!D16="","—",Fiyatlar!D16))</f>
        <v/>
      </c>
      <c r="E19" s="21">
        <f>IF(Fiyatlar!B16="","",IF(Fiyatlar!E16="","—",Fiyatlar!E16))</f>
        <v/>
      </c>
      <c r="F19" s="21">
        <f>IF(Fiyatlar!B16="","",IF(Fiyatlar!F16="","—",Fiyatlar!F16))</f>
        <v/>
      </c>
    </row>
    <row r="20">
      <c r="A20" s="19">
        <f>IF(Fiyatlar!B17="","",IF(Fiyatlar!A17=Fiyatlar!A16,"",Fiyatlar!A17))</f>
        <v/>
      </c>
      <c r="B20" s="9">
        <f>IF(Fiyatlar!B17="","",Fiyatlar!B17)</f>
        <v/>
      </c>
      <c r="C20" s="20">
        <f>IF(Fiyatlar!B17="","",Fiyatlar!C17)</f>
        <v/>
      </c>
      <c r="D20" s="21">
        <f>IF(Fiyatlar!B17="","",IF(Fiyatlar!D17="","—",Fiyatlar!D17))</f>
        <v/>
      </c>
      <c r="E20" s="21">
        <f>IF(Fiyatlar!B17="","",IF(Fiyatlar!E17="","—",Fiyatlar!E17))</f>
        <v/>
      </c>
      <c r="F20" s="21">
        <f>IF(Fiyatlar!B17="","",IF(Fiyatlar!F17="","—",Fiyatlar!F17))</f>
        <v/>
      </c>
    </row>
    <row r="21">
      <c r="A21" s="19">
        <f>IF(Fiyatlar!B18="","",IF(Fiyatlar!A18=Fiyatlar!A17,"",Fiyatlar!A18))</f>
        <v/>
      </c>
      <c r="B21" s="9">
        <f>IF(Fiyatlar!B18="","",Fiyatlar!B18)</f>
        <v/>
      </c>
      <c r="C21" s="20">
        <f>IF(Fiyatlar!B18="","",Fiyatlar!C18)</f>
        <v/>
      </c>
      <c r="D21" s="21">
        <f>IF(Fiyatlar!B18="","",IF(Fiyatlar!D18="","—",Fiyatlar!D18))</f>
        <v/>
      </c>
      <c r="E21" s="21">
        <f>IF(Fiyatlar!B18="","",IF(Fiyatlar!E18="","—",Fiyatlar!E18))</f>
        <v/>
      </c>
      <c r="F21" s="21">
        <f>IF(Fiyatlar!B18="","",IF(Fiyatlar!F18="","—",Fiyatlar!F18))</f>
        <v/>
      </c>
    </row>
    <row r="22">
      <c r="A22" s="19">
        <f>IF(Fiyatlar!B19="","",IF(Fiyatlar!A19=Fiyatlar!A18,"",Fiyatlar!A19))</f>
        <v/>
      </c>
      <c r="B22" s="9">
        <f>IF(Fiyatlar!B19="","",Fiyatlar!B19)</f>
        <v/>
      </c>
      <c r="C22" s="20">
        <f>IF(Fiyatlar!B19="","",Fiyatlar!C19)</f>
        <v/>
      </c>
      <c r="D22" s="21">
        <f>IF(Fiyatlar!B19="","",IF(Fiyatlar!D19="","—",Fiyatlar!D19))</f>
        <v/>
      </c>
      <c r="E22" s="21">
        <f>IF(Fiyatlar!B19="","",IF(Fiyatlar!E19="","—",Fiyatlar!E19))</f>
        <v/>
      </c>
      <c r="F22" s="21">
        <f>IF(Fiyatlar!B19="","",IF(Fiyatlar!F19="","—",Fiyatlar!F19))</f>
        <v/>
      </c>
    </row>
    <row r="23">
      <c r="A23" s="19">
        <f>IF(Fiyatlar!B20="","",IF(Fiyatlar!A20=Fiyatlar!A19,"",Fiyatlar!A20))</f>
        <v/>
      </c>
      <c r="B23" s="9">
        <f>IF(Fiyatlar!B20="","",Fiyatlar!B20)</f>
        <v/>
      </c>
      <c r="C23" s="20">
        <f>IF(Fiyatlar!B20="","",Fiyatlar!C20)</f>
        <v/>
      </c>
      <c r="D23" s="21">
        <f>IF(Fiyatlar!B20="","",IF(Fiyatlar!D20="","—",Fiyatlar!D20))</f>
        <v/>
      </c>
      <c r="E23" s="21">
        <f>IF(Fiyatlar!B20="","",IF(Fiyatlar!E20="","—",Fiyatlar!E20))</f>
        <v/>
      </c>
      <c r="F23" s="21">
        <f>IF(Fiyatlar!B20="","",IF(Fiyatlar!F20="","—",Fiyatlar!F20))</f>
        <v/>
      </c>
    </row>
    <row r="24">
      <c r="A24" s="19">
        <f>IF(Fiyatlar!B21="","",IF(Fiyatlar!A21=Fiyatlar!A20,"",Fiyatlar!A21))</f>
        <v/>
      </c>
      <c r="B24" s="9">
        <f>IF(Fiyatlar!B21="","",Fiyatlar!B21)</f>
        <v/>
      </c>
      <c r="C24" s="20">
        <f>IF(Fiyatlar!B21="","",Fiyatlar!C21)</f>
        <v/>
      </c>
      <c r="D24" s="21">
        <f>IF(Fiyatlar!B21="","",IF(Fiyatlar!D21="","—",Fiyatlar!D21))</f>
        <v/>
      </c>
      <c r="E24" s="21">
        <f>IF(Fiyatlar!B21="","",IF(Fiyatlar!E21="","—",Fiyatlar!E21))</f>
        <v/>
      </c>
      <c r="F24" s="21">
        <f>IF(Fiyatlar!B21="","",IF(Fiyatlar!F21="","—",Fiyatlar!F21))</f>
        <v/>
      </c>
    </row>
    <row r="25">
      <c r="A25" s="19">
        <f>IF(Fiyatlar!B22="","",IF(Fiyatlar!A22=Fiyatlar!A21,"",Fiyatlar!A22))</f>
        <v/>
      </c>
      <c r="B25" s="9">
        <f>IF(Fiyatlar!B22="","",Fiyatlar!B22)</f>
        <v/>
      </c>
      <c r="C25" s="20">
        <f>IF(Fiyatlar!B22="","",Fiyatlar!C22)</f>
        <v/>
      </c>
      <c r="D25" s="21">
        <f>IF(Fiyatlar!B22="","",IF(Fiyatlar!D22="","—",Fiyatlar!D22))</f>
        <v/>
      </c>
      <c r="E25" s="21">
        <f>IF(Fiyatlar!B22="","",IF(Fiyatlar!E22="","—",Fiyatlar!E22))</f>
        <v/>
      </c>
      <c r="F25" s="21">
        <f>IF(Fiyatlar!B22="","",IF(Fiyatlar!F22="","—",Fiyatlar!F22))</f>
        <v/>
      </c>
    </row>
    <row r="26">
      <c r="A26" s="19">
        <f>IF(Fiyatlar!B23="","",IF(Fiyatlar!A23=Fiyatlar!A22,"",Fiyatlar!A23))</f>
        <v/>
      </c>
      <c r="B26" s="9">
        <f>IF(Fiyatlar!B23="","",Fiyatlar!B23)</f>
        <v/>
      </c>
      <c r="C26" s="20">
        <f>IF(Fiyatlar!B23="","",Fiyatlar!C23)</f>
        <v/>
      </c>
      <c r="D26" s="21">
        <f>IF(Fiyatlar!B23="","",IF(Fiyatlar!D23="","—",Fiyatlar!D23))</f>
        <v/>
      </c>
      <c r="E26" s="21">
        <f>IF(Fiyatlar!B23="","",IF(Fiyatlar!E23="","—",Fiyatlar!E23))</f>
        <v/>
      </c>
      <c r="F26" s="21">
        <f>IF(Fiyatlar!B23="","",IF(Fiyatlar!F23="","—",Fiyatlar!F23))</f>
        <v/>
      </c>
    </row>
    <row r="27">
      <c r="A27" s="19">
        <f>IF(Fiyatlar!B24="","",IF(Fiyatlar!A24=Fiyatlar!A23,"",Fiyatlar!A24))</f>
        <v/>
      </c>
      <c r="B27" s="9">
        <f>IF(Fiyatlar!B24="","",Fiyatlar!B24)</f>
        <v/>
      </c>
      <c r="C27" s="20">
        <f>IF(Fiyatlar!B24="","",Fiyatlar!C24)</f>
        <v/>
      </c>
      <c r="D27" s="21">
        <f>IF(Fiyatlar!B24="","",IF(Fiyatlar!D24="","—",Fiyatlar!D24))</f>
        <v/>
      </c>
      <c r="E27" s="21">
        <f>IF(Fiyatlar!B24="","",IF(Fiyatlar!E24="","—",Fiyatlar!E24))</f>
        <v/>
      </c>
      <c r="F27" s="21">
        <f>IF(Fiyatlar!B24="","",IF(Fiyatlar!F24="","—",Fiyatlar!F24))</f>
        <v/>
      </c>
    </row>
    <row r="28">
      <c r="A28" s="19">
        <f>IF(Fiyatlar!B25="","",IF(Fiyatlar!A25=Fiyatlar!A24,"",Fiyatlar!A25))</f>
        <v/>
      </c>
      <c r="B28" s="9">
        <f>IF(Fiyatlar!B25="","",Fiyatlar!B25)</f>
        <v/>
      </c>
      <c r="C28" s="20">
        <f>IF(Fiyatlar!B25="","",Fiyatlar!C25)</f>
        <v/>
      </c>
      <c r="D28" s="21">
        <f>IF(Fiyatlar!B25="","",IF(Fiyatlar!D25="","—",Fiyatlar!D25))</f>
        <v/>
      </c>
      <c r="E28" s="21">
        <f>IF(Fiyatlar!B25="","",IF(Fiyatlar!E25="","—",Fiyatlar!E25))</f>
        <v/>
      </c>
      <c r="F28" s="21">
        <f>IF(Fiyatlar!B25="","",IF(Fiyatlar!F25="","—",Fiyatlar!F25))</f>
        <v/>
      </c>
    </row>
    <row r="29">
      <c r="A29" s="19">
        <f>IF(Fiyatlar!B26="","",IF(Fiyatlar!A26=Fiyatlar!A25,"",Fiyatlar!A26))</f>
        <v/>
      </c>
      <c r="B29" s="9">
        <f>IF(Fiyatlar!B26="","",Fiyatlar!B26)</f>
        <v/>
      </c>
      <c r="C29" s="20">
        <f>IF(Fiyatlar!B26="","",Fiyatlar!C26)</f>
        <v/>
      </c>
      <c r="D29" s="21">
        <f>IF(Fiyatlar!B26="","",IF(Fiyatlar!D26="","—",Fiyatlar!D26))</f>
        <v/>
      </c>
      <c r="E29" s="21">
        <f>IF(Fiyatlar!B26="","",IF(Fiyatlar!E26="","—",Fiyatlar!E26))</f>
        <v/>
      </c>
      <c r="F29" s="21">
        <f>IF(Fiyatlar!B26="","",IF(Fiyatlar!F26="","—",Fiyatlar!F26))</f>
        <v/>
      </c>
    </row>
    <row r="30">
      <c r="A30" s="19">
        <f>IF(Fiyatlar!B27="","",IF(Fiyatlar!A27=Fiyatlar!A26,"",Fiyatlar!A27))</f>
        <v/>
      </c>
      <c r="B30" s="9">
        <f>IF(Fiyatlar!B27="","",Fiyatlar!B27)</f>
        <v/>
      </c>
      <c r="C30" s="20">
        <f>IF(Fiyatlar!B27="","",Fiyatlar!C27)</f>
        <v/>
      </c>
      <c r="D30" s="21">
        <f>IF(Fiyatlar!B27="","",IF(Fiyatlar!D27="","—",Fiyatlar!D27))</f>
        <v/>
      </c>
      <c r="E30" s="21">
        <f>IF(Fiyatlar!B27="","",IF(Fiyatlar!E27="","—",Fiyatlar!E27))</f>
        <v/>
      </c>
      <c r="F30" s="21">
        <f>IF(Fiyatlar!B27="","",IF(Fiyatlar!F27="","—",Fiyatlar!F27))</f>
        <v/>
      </c>
    </row>
    <row r="31">
      <c r="A31" s="19">
        <f>IF(Fiyatlar!B28="","",IF(Fiyatlar!A28=Fiyatlar!A27,"",Fiyatlar!A28))</f>
        <v/>
      </c>
      <c r="B31" s="9">
        <f>IF(Fiyatlar!B28="","",Fiyatlar!B28)</f>
        <v/>
      </c>
      <c r="C31" s="20">
        <f>IF(Fiyatlar!B28="","",Fiyatlar!C28)</f>
        <v/>
      </c>
      <c r="D31" s="21">
        <f>IF(Fiyatlar!B28="","",IF(Fiyatlar!D28="","—",Fiyatlar!D28))</f>
        <v/>
      </c>
      <c r="E31" s="21">
        <f>IF(Fiyatlar!B28="","",IF(Fiyatlar!E28="","—",Fiyatlar!E28))</f>
        <v/>
      </c>
      <c r="F31" s="21">
        <f>IF(Fiyatlar!B28="","",IF(Fiyatlar!F28="","—",Fiyatlar!F28))</f>
        <v/>
      </c>
    </row>
    <row r="32">
      <c r="A32" s="19">
        <f>IF(Fiyatlar!B29="","",IF(Fiyatlar!A29=Fiyatlar!A28,"",Fiyatlar!A29))</f>
        <v/>
      </c>
      <c r="B32" s="9">
        <f>IF(Fiyatlar!B29="","",Fiyatlar!B29)</f>
        <v/>
      </c>
      <c r="C32" s="20">
        <f>IF(Fiyatlar!B29="","",Fiyatlar!C29)</f>
        <v/>
      </c>
      <c r="D32" s="21">
        <f>IF(Fiyatlar!B29="","",IF(Fiyatlar!D29="","—",Fiyatlar!D29))</f>
        <v/>
      </c>
      <c r="E32" s="21">
        <f>IF(Fiyatlar!B29="","",IF(Fiyatlar!E29="","—",Fiyatlar!E29))</f>
        <v/>
      </c>
      <c r="F32" s="21">
        <f>IF(Fiyatlar!B29="","",IF(Fiyatlar!F29="","—",Fiyatlar!F29))</f>
        <v/>
      </c>
    </row>
    <row r="33">
      <c r="A33" s="19">
        <f>IF(Fiyatlar!B30="","",IF(Fiyatlar!A30=Fiyatlar!A29,"",Fiyatlar!A30))</f>
        <v/>
      </c>
      <c r="B33" s="9">
        <f>IF(Fiyatlar!B30="","",Fiyatlar!B30)</f>
        <v/>
      </c>
      <c r="C33" s="20">
        <f>IF(Fiyatlar!B30="","",Fiyatlar!C30)</f>
        <v/>
      </c>
      <c r="D33" s="21">
        <f>IF(Fiyatlar!B30="","",IF(Fiyatlar!D30="","—",Fiyatlar!D30))</f>
        <v/>
      </c>
      <c r="E33" s="21">
        <f>IF(Fiyatlar!B30="","",IF(Fiyatlar!E30="","—",Fiyatlar!E30))</f>
        <v/>
      </c>
      <c r="F33" s="21">
        <f>IF(Fiyatlar!B30="","",IF(Fiyatlar!F30="","—",Fiyatlar!F30))</f>
        <v/>
      </c>
    </row>
    <row r="34">
      <c r="A34" s="19">
        <f>IF(Fiyatlar!B31="","",IF(Fiyatlar!A31=Fiyatlar!A30,"",Fiyatlar!A31))</f>
        <v/>
      </c>
      <c r="B34" s="9">
        <f>IF(Fiyatlar!B31="","",Fiyatlar!B31)</f>
        <v/>
      </c>
      <c r="C34" s="20">
        <f>IF(Fiyatlar!B31="","",Fiyatlar!C31)</f>
        <v/>
      </c>
      <c r="D34" s="21">
        <f>IF(Fiyatlar!B31="","",IF(Fiyatlar!D31="","—",Fiyatlar!D31))</f>
        <v/>
      </c>
      <c r="E34" s="21">
        <f>IF(Fiyatlar!B31="","",IF(Fiyatlar!E31="","—",Fiyatlar!E31))</f>
        <v/>
      </c>
      <c r="F34" s="21">
        <f>IF(Fiyatlar!B31="","",IF(Fiyatlar!F31="","—",Fiyatlar!F31))</f>
        <v/>
      </c>
    </row>
    <row r="36">
      <c r="A36" s="22">
        <f>Telefon&amp;"  ·  "&amp;Adres&amp;"  ·  "&amp;Instagram</f>
        <v/>
      </c>
    </row>
    <row r="37">
      <c r="A37" s="23">
        <f>IF(AltNot="","",AltNot)</f>
        <v/>
      </c>
    </row>
  </sheetData>
  <mergeCells count="4">
    <mergeCell ref="A36:F36"/>
    <mergeCell ref="A2:F2"/>
    <mergeCell ref="A1:F1"/>
    <mergeCell ref="A37:F37"/>
  </mergeCells>
  <conditionalFormatting sqref="A5:F34">
    <cfRule type="expression" priority="1" dxfId="0">
      <formula>LEN($B5)&gt;0</formula>
    </cfRule>
  </conditionalFormatting>
  <printOptions horizontalCentered="1"/>
  <pageMargins left="0.4" right="0.4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Tanrikulu Apps — tanrikuluapps.com</dc:creator>
  <dc:title xmlns:dc="http://purl.org/dc/elements/1.1/">Oto Yıkama Fiyat Listesi</dc:title>
  <dcterms:created xmlns:dcterms="http://purl.org/dc/terms/" xmlns:xsi="http://www.w3.org/2001/XMLSchema-instance" xsi:type="dcterms:W3CDTF">2026-10-31T11:17:12Z</dcterms:created>
  <dcterms:modified xmlns:dcterms="http://purl.org/dc/terms/" xmlns:xsi="http://www.w3.org/2001/XMLSchema-instance" xsi:type="dcterms:W3CDTF">2026-10-31T11:17:12Z</dcterms:modified>
</cp:coreProperties>
</file>